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\Downloads\"/>
    </mc:Choice>
  </mc:AlternateContent>
  <xr:revisionPtr revIDLastSave="0" documentId="13_ncr:1_{6F51FC30-B63B-4981-999F-4995218E193A}" xr6:coauthVersionLast="36" xr6:coauthVersionMax="47" xr10:uidLastSave="{00000000-0000-0000-0000-000000000000}"/>
  <bookViews>
    <workbookView xWindow="0" yWindow="0" windowWidth="28800" windowHeight="11325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76" i="1"/>
  <c r="L157" i="1"/>
  <c r="L138" i="1"/>
  <c r="L119" i="1"/>
  <c r="L100" i="1"/>
  <c r="L62" i="1"/>
  <c r="L43" i="1"/>
  <c r="L24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J81" i="1"/>
  <c r="H176" i="1"/>
  <c r="G62" i="1"/>
  <c r="L196" i="1"/>
  <c r="G195" i="1"/>
  <c r="J195" i="1"/>
  <c r="H195" i="1"/>
  <c r="J176" i="1"/>
  <c r="G157" i="1"/>
  <c r="H157" i="1"/>
  <c r="I138" i="1"/>
  <c r="H138" i="1"/>
  <c r="J138" i="1"/>
  <c r="J119" i="1"/>
  <c r="G119" i="1"/>
  <c r="J100" i="1"/>
  <c r="I100" i="1"/>
  <c r="H100" i="1"/>
  <c r="F81" i="1"/>
  <c r="H62" i="1"/>
  <c r="J62" i="1"/>
  <c r="I62" i="1"/>
  <c r="F62" i="1"/>
  <c r="J43" i="1"/>
  <c r="G43" i="1"/>
  <c r="H43" i="1"/>
  <c r="I81" i="1"/>
  <c r="G81" i="1"/>
  <c r="H81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<sst xmlns="http://schemas.openxmlformats.org/spreadsheetml/2006/main" count="302" uniqueCount="112">
  <si>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</si>
  <si>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</si>
  <si>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</si>
  <si>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</si>
  <si>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</si>
  <si>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</si>
  <si>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</si>
  <si>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</si>
  <si>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</si>
  <si>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</si>
  <si>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</si>
  <si>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</si>
  <si>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</si>
  <si>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</si>
  <si>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</si>
  <si>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</si>
  <si>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</si>
  <si>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</si>
  <si>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</si>
  <si>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</si>
  <si>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</si>
  <si>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</si>
  <si>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</si>
  <si>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</si>
  <si>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</si>
  <si>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</si>
  <si>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</si>
  <si>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</si>
  <si>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</si>
  <si>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</si>
  <si>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</si>
  <si>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</si>
  <si>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</si>
  <si>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</si>
  <si>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</si>
  <si>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</si>
  <si>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</si>
  <si>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</si>
  <si>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</si>
  <si>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 с сахар</t>
  </si>
  <si>
    <t>бут-од с сыром</t>
  </si>
  <si>
    <t>фрукт(яблоко)</t>
  </si>
  <si>
    <t>кофейный напиток</t>
  </si>
  <si>
    <t>горяч. Напиток</t>
  </si>
  <si>
    <t>таблица</t>
  </si>
  <si>
    <t>котлета мясная</t>
  </si>
  <si>
    <t>каша гречневая рассыпч</t>
  </si>
  <si>
    <t>чай  с сахаром</t>
  </si>
  <si>
    <t>хлеб ржано-пшеничный</t>
  </si>
  <si>
    <t>хлеб пшеничный</t>
  </si>
  <si>
    <t>курица тушен с соусом</t>
  </si>
  <si>
    <t>рис отварной</t>
  </si>
  <si>
    <t>чай   с лимоном</t>
  </si>
  <si>
    <t>фрукт</t>
  </si>
  <si>
    <t>290/331</t>
  </si>
  <si>
    <t>омлет натуральный</t>
  </si>
  <si>
    <t>выпечка</t>
  </si>
  <si>
    <t>запеканка  из твор/морк</t>
  </si>
  <si>
    <t>чай с молоком</t>
  </si>
  <si>
    <t>бут-од с повидлом</t>
  </si>
  <si>
    <t>пудинг манный</t>
  </si>
  <si>
    <t>фрукт(банан)</t>
  </si>
  <si>
    <t>плов из курицы</t>
  </si>
  <si>
    <t>макарон.издел отв.с сыром</t>
  </si>
  <si>
    <t>каша молочная</t>
  </si>
  <si>
    <t>какао</t>
  </si>
  <si>
    <t>яблоко</t>
  </si>
  <si>
    <t>курица отварная с/соусом</t>
  </si>
  <si>
    <t>огурец свежий</t>
  </si>
  <si>
    <t>288/332</t>
  </si>
  <si>
    <t xml:space="preserve">салат из свеклы </t>
  </si>
  <si>
    <t>суп картоф с горох</t>
  </si>
  <si>
    <t>курица отварная</t>
  </si>
  <si>
    <t>макароны отварные</t>
  </si>
  <si>
    <t>компот из яблок</t>
  </si>
  <si>
    <t>салат из свежих огурцов</t>
  </si>
  <si>
    <t xml:space="preserve">Щи из св.капуст </t>
  </si>
  <si>
    <t>котлета мясная с/соусом</t>
  </si>
  <si>
    <t>компот из свежих ягод</t>
  </si>
  <si>
    <t>268/332</t>
  </si>
  <si>
    <t>салат из свежей капусты</t>
  </si>
  <si>
    <t>рассольник ленинградск</t>
  </si>
  <si>
    <t>котлета рыбная</t>
  </si>
  <si>
    <t>картофельное пюре</t>
  </si>
  <si>
    <t>компот их сухофруктов</t>
  </si>
  <si>
    <t>салат из моркови</t>
  </si>
  <si>
    <t>борщ с карт,капустой</t>
  </si>
  <si>
    <t>жаркое по домашнему</t>
  </si>
  <si>
    <t>компот из апельсинов</t>
  </si>
  <si>
    <t>винегрет овощной</t>
  </si>
  <si>
    <t xml:space="preserve">суп крестьянский </t>
  </si>
  <si>
    <t>котлета куриная</t>
  </si>
  <si>
    <t>рагу овощное</t>
  </si>
  <si>
    <t>шницель мясной с/с</t>
  </si>
  <si>
    <t>суп из овощей</t>
  </si>
  <si>
    <t>тефтели мясные</t>
  </si>
  <si>
    <t>компот из сухофруктов</t>
  </si>
  <si>
    <t>278/331</t>
  </si>
  <si>
    <t>салат из картоф с кукур</t>
  </si>
  <si>
    <t>суп картоф с макар</t>
  </si>
  <si>
    <t>голубцы с мясом</t>
  </si>
  <si>
    <t>компот из смородины</t>
  </si>
  <si>
    <t>287/330</t>
  </si>
  <si>
    <t>тефтели  рыбные с соус</t>
  </si>
  <si>
    <t>картофель отварной</t>
  </si>
  <si>
    <t>239/331</t>
  </si>
  <si>
    <t>Щи со св.капустой</t>
  </si>
  <si>
    <t>биточки мясные</t>
  </si>
  <si>
    <t xml:space="preserve">директор </t>
  </si>
  <si>
    <t>Талья И.Ю.</t>
  </si>
  <si>
    <t>МОУ"Средняя общеобразовательная школа №39"</t>
  </si>
  <si>
    <t>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</si>
</sst>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Berylium"/>
    </font>
    <font>
      <sz val="8"/>
      <name val="Century"/>
      <family val="1"/>
      <charset val="204"/>
    </font>
    <font>
      <b/>
      <sz val="8"/>
      <name val="Berylium"/>
    </font>
    <font>
      <sz val="8"/>
      <name val="Berylium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/>
    <xf numFmtId="0" fontId="11" fillId="0" borderId="5" xfId="0" applyFont="1" applyBorder="1" applyAlignment="1">
      <alignment horizontal="left"/>
    </xf>
    <xf numFmtId="0" fontId="11" fillId="0" borderId="1" xfId="0" applyFont="1" applyBorder="1"/>
    <xf numFmtId="0" fontId="11" fillId="0" borderId="24" xfId="0" applyFont="1" applyBorder="1"/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5" fillId="0" borderId="2" xfId="0" applyFont="1" applyBorder="1"/>
    <xf numFmtId="0" fontId="11" fillId="0" borderId="24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3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110</v>
      </c>
      <c r="D1" s="75"/>
      <c r="E1" s="75"/>
      <c r="F1" s="12" t="s">
        <v>16</v>
      </c>
      <c r="G1" s="2" t="s">
        <v>17</v>
      </c>
      <c r="H1" s="76" t="s">
        <v>108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109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 t="s">
        <v>111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0">
        <v>210</v>
      </c>
      <c r="G6" s="50">
        <v>6.08</v>
      </c>
      <c r="H6" s="50">
        <v>11.18</v>
      </c>
      <c r="I6" s="50">
        <v>33.479999999999997</v>
      </c>
      <c r="J6" s="50">
        <v>260</v>
      </c>
      <c r="K6" s="54">
        <v>174</v>
      </c>
      <c r="L6" s="40"/>
    </row>
    <row r="7" spans="1:12" ht="15">
      <c r="A7" s="23"/>
      <c r="B7" s="15"/>
      <c r="C7" s="11"/>
      <c r="D7" s="7" t="s">
        <v>23</v>
      </c>
      <c r="E7" s="41" t="s">
        <v>40</v>
      </c>
      <c r="F7" s="53">
        <v>50</v>
      </c>
      <c r="G7" s="51">
        <v>5.8</v>
      </c>
      <c r="H7" s="51">
        <v>8.3000000000000007</v>
      </c>
      <c r="I7" s="51">
        <v>14.83</v>
      </c>
      <c r="J7" s="51">
        <v>157</v>
      </c>
      <c r="K7" s="55">
        <v>3</v>
      </c>
      <c r="L7" s="42"/>
    </row>
    <row r="8" spans="1:12" ht="15">
      <c r="A8" s="23"/>
      <c r="B8" s="15"/>
      <c r="C8" s="11"/>
      <c r="D8" s="7" t="s">
        <v>43</v>
      </c>
      <c r="E8" s="41" t="s">
        <v>42</v>
      </c>
      <c r="F8" s="52">
        <v>50</v>
      </c>
      <c r="G8" s="52">
        <v>0.2</v>
      </c>
      <c r="H8" s="52">
        <v>0.2</v>
      </c>
      <c r="I8" s="52">
        <v>4.9000000000000004</v>
      </c>
      <c r="J8" s="52">
        <v>23.5</v>
      </c>
      <c r="K8" s="56" t="s">
        <v>44</v>
      </c>
      <c r="L8" s="42"/>
    </row>
    <row r="9" spans="1:12" ht="15">
      <c r="A9" s="23"/>
      <c r="B9" s="15"/>
      <c r="C9" s="11"/>
      <c r="D9" s="7" t="s">
        <v>24</v>
      </c>
      <c r="E9" s="41" t="s">
        <v>41</v>
      </c>
      <c r="F9" s="51">
        <v>200</v>
      </c>
      <c r="G9" s="51">
        <v>3.6</v>
      </c>
      <c r="H9" s="51">
        <v>2.67</v>
      </c>
      <c r="I9" s="51">
        <v>29.2</v>
      </c>
      <c r="J9" s="51">
        <v>155.19999999999999</v>
      </c>
      <c r="K9" s="55">
        <v>379</v>
      </c>
      <c r="L9" s="42"/>
    </row>
    <row r="10" spans="1:12" ht="15">
      <c r="A10" s="23"/>
      <c r="B10" s="15"/>
      <c r="C10" s="1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15.679999999999998</v>
      </c>
      <c r="H13" s="19">
        <f t="shared" si="0"/>
        <v>22.35</v>
      </c>
      <c r="I13" s="19">
        <f t="shared" si="0"/>
        <v>82.41</v>
      </c>
      <c r="J13" s="19">
        <f t="shared" si="0"/>
        <v>595.70000000000005</v>
      </c>
      <c r="K13" s="25"/>
      <c r="L13" s="19">
        <v>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70</v>
      </c>
      <c r="F14" s="50">
        <v>60</v>
      </c>
      <c r="G14" s="50">
        <v>0.84</v>
      </c>
      <c r="H14" s="50">
        <v>3.61</v>
      </c>
      <c r="I14" s="50">
        <v>4.96</v>
      </c>
      <c r="J14" s="50">
        <v>55.68</v>
      </c>
      <c r="K14" s="54">
        <v>52</v>
      </c>
      <c r="L14" s="42"/>
    </row>
    <row r="15" spans="1:12" ht="15">
      <c r="A15" s="23"/>
      <c r="B15" s="15"/>
      <c r="C15" s="11"/>
      <c r="D15" s="7" t="s">
        <v>27</v>
      </c>
      <c r="E15" s="58" t="s">
        <v>71</v>
      </c>
      <c r="F15" s="52">
        <v>200</v>
      </c>
      <c r="G15" s="52">
        <v>9.58</v>
      </c>
      <c r="H15" s="52">
        <v>7.13</v>
      </c>
      <c r="I15" s="52">
        <v>13.2</v>
      </c>
      <c r="J15" s="52">
        <v>160.80000000000001</v>
      </c>
      <c r="K15" s="56">
        <v>102</v>
      </c>
      <c r="L15" s="42"/>
    </row>
    <row r="16" spans="1:12" ht="15">
      <c r="A16" s="23"/>
      <c r="B16" s="15"/>
      <c r="C16" s="11"/>
      <c r="D16" s="7" t="s">
        <v>28</v>
      </c>
      <c r="E16" s="58" t="s">
        <v>72</v>
      </c>
      <c r="F16" s="52">
        <v>80</v>
      </c>
      <c r="G16" s="52">
        <v>18.8</v>
      </c>
      <c r="H16" s="52">
        <v>20.75</v>
      </c>
      <c r="I16" s="52">
        <v>0.38</v>
      </c>
      <c r="J16" s="52">
        <v>262.39999999999998</v>
      </c>
      <c r="K16" s="56">
        <v>288</v>
      </c>
      <c r="L16" s="42"/>
    </row>
    <row r="17" spans="1:12" ht="15">
      <c r="A17" s="23"/>
      <c r="B17" s="15"/>
      <c r="C17" s="11"/>
      <c r="D17" s="7" t="s">
        <v>29</v>
      </c>
      <c r="E17" s="58" t="s">
        <v>73</v>
      </c>
      <c r="F17" s="52">
        <v>150</v>
      </c>
      <c r="G17" s="52">
        <v>5.52</v>
      </c>
      <c r="H17" s="52">
        <v>4.51</v>
      </c>
      <c r="I17" s="52">
        <v>26.4</v>
      </c>
      <c r="J17" s="52">
        <v>168.5</v>
      </c>
      <c r="K17" s="56">
        <v>309</v>
      </c>
      <c r="L17" s="42"/>
    </row>
    <row r="18" spans="1:12" ht="15">
      <c r="A18" s="23"/>
      <c r="B18" s="15"/>
      <c r="C18" s="11"/>
      <c r="D18" s="7" t="s">
        <v>30</v>
      </c>
      <c r="E18" s="59" t="s">
        <v>74</v>
      </c>
      <c r="F18" s="52">
        <v>200</v>
      </c>
      <c r="G18" s="52">
        <v>1</v>
      </c>
      <c r="H18" s="52"/>
      <c r="I18" s="52">
        <v>20.2</v>
      </c>
      <c r="J18" s="52">
        <v>84.8</v>
      </c>
      <c r="K18" s="56">
        <v>342</v>
      </c>
      <c r="L18" s="42"/>
    </row>
    <row r="19" spans="1:12" ht="15">
      <c r="A19" s="23"/>
      <c r="B19" s="15"/>
      <c r="C19" s="11"/>
      <c r="D19" s="7" t="s">
        <v>31</v>
      </c>
      <c r="E19" s="58" t="s">
        <v>48</v>
      </c>
      <c r="F19" s="52">
        <v>30</v>
      </c>
      <c r="G19" s="51">
        <v>1.68</v>
      </c>
      <c r="H19" s="51">
        <v>0.33</v>
      </c>
      <c r="I19" s="51">
        <v>14.82</v>
      </c>
      <c r="J19" s="51">
        <v>68.97</v>
      </c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37.419999999999995</v>
      </c>
      <c r="H23" s="19">
        <f t="shared" si="1"/>
        <v>36.33</v>
      </c>
      <c r="I23" s="19">
        <f t="shared" si="1"/>
        <v>79.960000000000008</v>
      </c>
      <c r="J23" s="19">
        <f t="shared" si="1"/>
        <v>801.15</v>
      </c>
      <c r="K23" s="25"/>
      <c r="L23" s="19">
        <v>95</v>
      </c>
    </row>
    <row r="24" spans="1:12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1230</v>
      </c>
      <c r="G24" s="32">
        <f t="shared" ref="G24:J24" si="2">G13+G23</f>
        <v>53.099999999999994</v>
      </c>
      <c r="H24" s="32">
        <f t="shared" si="2"/>
        <v>58.68</v>
      </c>
      <c r="I24" s="32">
        <f t="shared" si="2"/>
        <v>162.37</v>
      </c>
      <c r="J24" s="32">
        <f t="shared" si="2"/>
        <v>1396.85</v>
      </c>
      <c r="K24" s="32"/>
      <c r="L24" s="32">
        <f t="shared" ref="L24" si="3">L13+L23</f>
        <v>190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7" t="s">
        <v>45</v>
      </c>
      <c r="F25" s="50">
        <v>90</v>
      </c>
      <c r="G25" s="50">
        <v>14.1</v>
      </c>
      <c r="H25" s="50">
        <v>15.7</v>
      </c>
      <c r="I25" s="50">
        <v>11.4</v>
      </c>
      <c r="J25" s="50">
        <v>253.5</v>
      </c>
      <c r="K25" s="54">
        <v>268</v>
      </c>
      <c r="L25" s="40"/>
    </row>
    <row r="26" spans="1:12" ht="15">
      <c r="A26" s="14"/>
      <c r="B26" s="15"/>
      <c r="C26" s="11"/>
      <c r="D26" s="6"/>
      <c r="E26" s="58" t="s">
        <v>46</v>
      </c>
      <c r="F26" s="52">
        <v>150</v>
      </c>
      <c r="G26" s="52">
        <v>8.3000000000000007</v>
      </c>
      <c r="H26" s="52">
        <v>9</v>
      </c>
      <c r="I26" s="52">
        <v>37.4</v>
      </c>
      <c r="J26" s="52">
        <v>262.5</v>
      </c>
      <c r="K26" s="56">
        <v>302</v>
      </c>
      <c r="L26" s="42"/>
    </row>
    <row r="27" spans="1:12" ht="15">
      <c r="A27" s="14"/>
      <c r="B27" s="15"/>
      <c r="C27" s="11"/>
      <c r="D27" s="7" t="s">
        <v>22</v>
      </c>
      <c r="E27" s="59" t="s">
        <v>47</v>
      </c>
      <c r="F27" s="52">
        <v>200</v>
      </c>
      <c r="G27" s="52">
        <v>7.0000000000000007E-2</v>
      </c>
      <c r="H27" s="52">
        <v>0.02</v>
      </c>
      <c r="I27" s="52">
        <v>15</v>
      </c>
      <c r="J27" s="52">
        <v>60</v>
      </c>
      <c r="K27" s="56">
        <v>376</v>
      </c>
      <c r="L27" s="42"/>
    </row>
    <row r="28" spans="1:12" ht="15">
      <c r="A28" s="14"/>
      <c r="B28" s="15"/>
      <c r="C28" s="11"/>
      <c r="D28" s="7" t="s">
        <v>23</v>
      </c>
      <c r="E28" s="58" t="s">
        <v>48</v>
      </c>
      <c r="F28" s="52">
        <v>40</v>
      </c>
      <c r="G28" s="51">
        <v>2.2400000000000002</v>
      </c>
      <c r="H28" s="51">
        <v>0.44</v>
      </c>
      <c r="I28" s="51">
        <v>19.760000000000002</v>
      </c>
      <c r="J28" s="51">
        <v>91.96</v>
      </c>
      <c r="K28" s="56"/>
      <c r="L28" s="42"/>
    </row>
    <row r="29" spans="1:12" ht="15">
      <c r="A29" s="14"/>
      <c r="B29" s="15"/>
      <c r="C29" s="11"/>
      <c r="D29" s="7" t="s">
        <v>24</v>
      </c>
      <c r="E29" s="60" t="s">
        <v>49</v>
      </c>
      <c r="F29" s="51">
        <v>20</v>
      </c>
      <c r="G29" s="51">
        <v>1.58</v>
      </c>
      <c r="H29" s="51">
        <v>0.2</v>
      </c>
      <c r="I29" s="51">
        <v>9.66</v>
      </c>
      <c r="J29" s="51">
        <v>46.76</v>
      </c>
      <c r="K29" s="55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26.29</v>
      </c>
      <c r="H32" s="19">
        <f t="shared" ref="H32" si="5">SUM(H25:H31)</f>
        <v>25.36</v>
      </c>
      <c r="I32" s="19">
        <f t="shared" ref="I32" si="6">SUM(I25:I31)</f>
        <v>93.22</v>
      </c>
      <c r="J32" s="19">
        <f t="shared" ref="J32" si="7">SUM(J25:J31)</f>
        <v>714.72</v>
      </c>
      <c r="K32" s="25"/>
      <c r="L32" s="19">
        <v>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75</v>
      </c>
      <c r="F33" s="50">
        <v>60</v>
      </c>
      <c r="G33" s="50">
        <v>0.45</v>
      </c>
      <c r="H33" s="50">
        <v>3.61</v>
      </c>
      <c r="I33" s="50">
        <v>1.41</v>
      </c>
      <c r="J33" s="50">
        <v>39.96</v>
      </c>
      <c r="K33" s="54">
        <v>20</v>
      </c>
      <c r="L33" s="42"/>
    </row>
    <row r="34" spans="1:12" ht="15">
      <c r="A34" s="14"/>
      <c r="B34" s="15"/>
      <c r="C34" s="11"/>
      <c r="D34" s="7" t="s">
        <v>27</v>
      </c>
      <c r="E34" s="59" t="s">
        <v>76</v>
      </c>
      <c r="F34" s="52">
        <v>200</v>
      </c>
      <c r="G34" s="52">
        <v>5.5</v>
      </c>
      <c r="H34" s="52">
        <v>6.88</v>
      </c>
      <c r="I34" s="52">
        <v>6.32</v>
      </c>
      <c r="J34" s="52">
        <v>114</v>
      </c>
      <c r="K34" s="56">
        <v>88</v>
      </c>
      <c r="L34" s="42"/>
    </row>
    <row r="35" spans="1:12" ht="15">
      <c r="A35" s="14"/>
      <c r="B35" s="15"/>
      <c r="C35" s="11"/>
      <c r="D35" s="7" t="s">
        <v>28</v>
      </c>
      <c r="E35" s="58" t="s">
        <v>77</v>
      </c>
      <c r="F35" s="52">
        <v>120</v>
      </c>
      <c r="G35" s="52">
        <v>13.3</v>
      </c>
      <c r="H35" s="52">
        <v>16.46</v>
      </c>
      <c r="I35" s="52">
        <v>13.02</v>
      </c>
      <c r="J35" s="52">
        <v>262.39999999999998</v>
      </c>
      <c r="K35" s="56" t="s">
        <v>79</v>
      </c>
      <c r="L35" s="42"/>
    </row>
    <row r="36" spans="1:12" ht="15">
      <c r="A36" s="14"/>
      <c r="B36" s="15"/>
      <c r="C36" s="11"/>
      <c r="D36" s="7" t="s">
        <v>29</v>
      </c>
      <c r="E36" s="59" t="s">
        <v>51</v>
      </c>
      <c r="F36" s="52">
        <v>150</v>
      </c>
      <c r="G36" s="52">
        <v>3.67</v>
      </c>
      <c r="H36" s="52">
        <v>5.42</v>
      </c>
      <c r="I36" s="52">
        <v>36.67</v>
      </c>
      <c r="J36" s="52">
        <v>210.11</v>
      </c>
      <c r="K36" s="56">
        <v>304</v>
      </c>
      <c r="L36" s="42"/>
    </row>
    <row r="37" spans="1:12" ht="15">
      <c r="A37" s="14"/>
      <c r="B37" s="15"/>
      <c r="C37" s="11"/>
      <c r="D37" s="7" t="s">
        <v>30</v>
      </c>
      <c r="E37" s="59" t="s">
        <v>78</v>
      </c>
      <c r="F37" s="52">
        <v>200</v>
      </c>
      <c r="G37" s="52">
        <v>0.35</v>
      </c>
      <c r="H37" s="52">
        <v>0.08</v>
      </c>
      <c r="I37" s="52">
        <v>29.85</v>
      </c>
      <c r="J37" s="52">
        <v>122.2</v>
      </c>
      <c r="K37" s="56">
        <v>348</v>
      </c>
      <c r="L37" s="42"/>
    </row>
    <row r="38" spans="1:12" ht="15">
      <c r="A38" s="14"/>
      <c r="B38" s="15"/>
      <c r="C38" s="11"/>
      <c r="D38" s="7" t="s">
        <v>31</v>
      </c>
      <c r="E38" s="58" t="s">
        <v>48</v>
      </c>
      <c r="F38" s="52">
        <v>40</v>
      </c>
      <c r="G38" s="51">
        <v>2.2400000000000002</v>
      </c>
      <c r="H38" s="51">
        <v>0.44</v>
      </c>
      <c r="I38" s="51">
        <v>19.760000000000002</v>
      </c>
      <c r="J38" s="51">
        <v>91.96</v>
      </c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8">SUM(G33:G41)</f>
        <v>25.510000000000005</v>
      </c>
      <c r="H42" s="19">
        <f t="shared" ref="H42" si="9">SUM(H33:H41)</f>
        <v>32.89</v>
      </c>
      <c r="I42" s="19">
        <f t="shared" ref="I42" si="10">SUM(I33:I41)</f>
        <v>107.03000000000002</v>
      </c>
      <c r="J42" s="19">
        <f t="shared" ref="J42" si="11">SUM(J33:J41)</f>
        <v>840.63000000000011</v>
      </c>
      <c r="K42" s="25"/>
      <c r="L42" s="19">
        <v>95</v>
      </c>
    </row>
    <row r="43" spans="1:12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1270</v>
      </c>
      <c r="G43" s="32">
        <f t="shared" ref="G43" si="12">G32+G42</f>
        <v>51.800000000000004</v>
      </c>
      <c r="H43" s="32">
        <f t="shared" ref="H43" si="13">H32+H42</f>
        <v>58.25</v>
      </c>
      <c r="I43" s="32">
        <f t="shared" ref="I43" si="14">I32+I42</f>
        <v>200.25</v>
      </c>
      <c r="J43" s="32">
        <f t="shared" ref="J43:L43" si="15">J32+J42</f>
        <v>1555.3500000000001</v>
      </c>
      <c r="K43" s="32"/>
      <c r="L43" s="32">
        <f t="shared" si="15"/>
        <v>190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1" t="s">
        <v>50</v>
      </c>
      <c r="F44" s="50">
        <v>110</v>
      </c>
      <c r="G44" s="50">
        <v>11.7</v>
      </c>
      <c r="H44" s="50">
        <v>11.7</v>
      </c>
      <c r="I44" s="50">
        <v>3.51</v>
      </c>
      <c r="J44" s="50">
        <v>182.6</v>
      </c>
      <c r="K44" s="54" t="s">
        <v>54</v>
      </c>
      <c r="L44" s="40"/>
    </row>
    <row r="45" spans="1:12" ht="15">
      <c r="A45" s="23"/>
      <c r="B45" s="15"/>
      <c r="C45" s="11"/>
      <c r="D45" s="6"/>
      <c r="E45" s="59" t="s">
        <v>51</v>
      </c>
      <c r="F45" s="52">
        <v>150</v>
      </c>
      <c r="G45" s="52">
        <v>3.67</v>
      </c>
      <c r="H45" s="52">
        <v>5.42</v>
      </c>
      <c r="I45" s="52">
        <v>36.67</v>
      </c>
      <c r="J45" s="52">
        <v>210.11</v>
      </c>
      <c r="K45" s="56">
        <v>304</v>
      </c>
      <c r="L45" s="42"/>
    </row>
    <row r="46" spans="1:12" ht="15">
      <c r="A46" s="23"/>
      <c r="B46" s="15"/>
      <c r="C46" s="11"/>
      <c r="D46" s="7" t="s">
        <v>22</v>
      </c>
      <c r="E46" s="59" t="s">
        <v>52</v>
      </c>
      <c r="F46" s="52">
        <v>200</v>
      </c>
      <c r="G46" s="52">
        <v>0.13</v>
      </c>
      <c r="H46" s="52">
        <v>0.02</v>
      </c>
      <c r="I46" s="52">
        <v>15.1</v>
      </c>
      <c r="J46" s="52">
        <v>62</v>
      </c>
      <c r="K46" s="56">
        <v>377</v>
      </c>
      <c r="L46" s="42"/>
    </row>
    <row r="47" spans="1:12" ht="15">
      <c r="A47" s="23"/>
      <c r="B47" s="15"/>
      <c r="C47" s="11"/>
      <c r="D47" s="7" t="s">
        <v>23</v>
      </c>
      <c r="E47" s="58" t="s">
        <v>49</v>
      </c>
      <c r="F47" s="52">
        <v>20</v>
      </c>
      <c r="G47" s="52">
        <v>1.58</v>
      </c>
      <c r="H47" s="52">
        <v>0.2</v>
      </c>
      <c r="I47" s="52">
        <v>9.66</v>
      </c>
      <c r="J47" s="52">
        <v>46.76</v>
      </c>
      <c r="K47" s="56"/>
      <c r="L47" s="42"/>
    </row>
    <row r="48" spans="1:12" ht="15.75" thickBot="1">
      <c r="A48" s="23"/>
      <c r="B48" s="15"/>
      <c r="C48" s="11"/>
      <c r="D48" s="7" t="s">
        <v>24</v>
      </c>
      <c r="E48" s="62" t="s">
        <v>53</v>
      </c>
      <c r="F48" s="63">
        <v>50</v>
      </c>
      <c r="G48" s="63">
        <v>0.2</v>
      </c>
      <c r="H48" s="63">
        <v>0.2</v>
      </c>
      <c r="I48" s="63">
        <v>4.9000000000000004</v>
      </c>
      <c r="J48" s="63">
        <v>23.5</v>
      </c>
      <c r="K48" s="64">
        <v>338</v>
      </c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6">SUM(G44:G50)</f>
        <v>17.279999999999998</v>
      </c>
      <c r="H51" s="19">
        <f t="shared" ref="H51" si="17">SUM(H44:H50)</f>
        <v>17.539999999999996</v>
      </c>
      <c r="I51" s="19">
        <f t="shared" ref="I51" si="18">SUM(I44:I50)</f>
        <v>69.84</v>
      </c>
      <c r="J51" s="19">
        <f t="shared" ref="J51" si="19">SUM(J44:J50)</f>
        <v>524.97</v>
      </c>
      <c r="K51" s="25"/>
      <c r="L51" s="19">
        <v>95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80</v>
      </c>
      <c r="F52" s="50">
        <v>60</v>
      </c>
      <c r="G52" s="50">
        <v>0.8</v>
      </c>
      <c r="H52" s="50">
        <v>3.65</v>
      </c>
      <c r="I52" s="50">
        <v>5.1100000000000003</v>
      </c>
      <c r="J52" s="50">
        <v>56.47</v>
      </c>
      <c r="K52" s="54">
        <v>45</v>
      </c>
      <c r="L52" s="42"/>
    </row>
    <row r="53" spans="1:12" ht="15">
      <c r="A53" s="23"/>
      <c r="B53" s="15"/>
      <c r="C53" s="11"/>
      <c r="D53" s="7" t="s">
        <v>27</v>
      </c>
      <c r="E53" s="58" t="s">
        <v>81</v>
      </c>
      <c r="F53" s="52">
        <v>200</v>
      </c>
      <c r="G53" s="52">
        <v>2.02</v>
      </c>
      <c r="H53" s="52">
        <v>5.09</v>
      </c>
      <c r="I53" s="52">
        <v>11.98</v>
      </c>
      <c r="J53" s="52">
        <v>107.25</v>
      </c>
      <c r="K53" s="56">
        <v>96</v>
      </c>
      <c r="L53" s="42"/>
    </row>
    <row r="54" spans="1:12" ht="15">
      <c r="A54" s="23"/>
      <c r="B54" s="15"/>
      <c r="C54" s="11"/>
      <c r="D54" s="7" t="s">
        <v>28</v>
      </c>
      <c r="E54" s="59" t="s">
        <v>82</v>
      </c>
      <c r="F54" s="52">
        <v>80</v>
      </c>
      <c r="G54" s="52">
        <v>10.4</v>
      </c>
      <c r="H54" s="52">
        <v>6.46</v>
      </c>
      <c r="I54" s="52">
        <v>12.56</v>
      </c>
      <c r="J54" s="52">
        <v>148.4</v>
      </c>
      <c r="K54" s="56">
        <v>234</v>
      </c>
      <c r="L54" s="42"/>
    </row>
    <row r="55" spans="1:12" ht="15">
      <c r="A55" s="23"/>
      <c r="B55" s="15"/>
      <c r="C55" s="11"/>
      <c r="D55" s="7" t="s">
        <v>29</v>
      </c>
      <c r="E55" s="59" t="s">
        <v>83</v>
      </c>
      <c r="F55" s="52">
        <v>150</v>
      </c>
      <c r="G55" s="52">
        <v>3.06</v>
      </c>
      <c r="H55" s="52">
        <v>4.8</v>
      </c>
      <c r="I55" s="52">
        <v>20.440000000000001</v>
      </c>
      <c r="J55" s="52">
        <v>137.25</v>
      </c>
      <c r="K55" s="56">
        <v>312</v>
      </c>
      <c r="L55" s="42"/>
    </row>
    <row r="56" spans="1:12" ht="15">
      <c r="A56" s="23"/>
      <c r="B56" s="15"/>
      <c r="C56" s="11"/>
      <c r="D56" s="7" t="s">
        <v>30</v>
      </c>
      <c r="E56" s="58" t="s">
        <v>84</v>
      </c>
      <c r="F56" s="52">
        <v>200</v>
      </c>
      <c r="G56" s="52">
        <v>1</v>
      </c>
      <c r="H56" s="52"/>
      <c r="I56" s="52">
        <v>20.2</v>
      </c>
      <c r="J56" s="52">
        <v>84.8</v>
      </c>
      <c r="K56" s="56">
        <v>422</v>
      </c>
      <c r="L56" s="42"/>
    </row>
    <row r="57" spans="1:12" ht="15">
      <c r="A57" s="23"/>
      <c r="B57" s="15"/>
      <c r="C57" s="11"/>
      <c r="D57" s="7" t="s">
        <v>31</v>
      </c>
      <c r="E57" s="58" t="s">
        <v>48</v>
      </c>
      <c r="F57" s="52">
        <v>30</v>
      </c>
      <c r="G57" s="51">
        <v>1.68</v>
      </c>
      <c r="H57" s="51">
        <v>0.33</v>
      </c>
      <c r="I57" s="51">
        <v>14.82</v>
      </c>
      <c r="J57" s="51">
        <v>68.97</v>
      </c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0">SUM(G52:G60)</f>
        <v>18.96</v>
      </c>
      <c r="H61" s="19">
        <f t="shared" ref="H61" si="21">SUM(H52:H60)</f>
        <v>20.329999999999998</v>
      </c>
      <c r="I61" s="19">
        <f t="shared" ref="I61" si="22">SUM(I52:I60)</f>
        <v>85.110000000000014</v>
      </c>
      <c r="J61" s="19">
        <f t="shared" ref="J61" si="23">SUM(J52:J60)</f>
        <v>603.14</v>
      </c>
      <c r="K61" s="25"/>
      <c r="L61" s="19">
        <v>95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1250</v>
      </c>
      <c r="G62" s="32">
        <f t="shared" ref="G62" si="24">G51+G61</f>
        <v>36.239999999999995</v>
      </c>
      <c r="H62" s="32">
        <f t="shared" ref="H62" si="25">H51+H61</f>
        <v>37.86999999999999</v>
      </c>
      <c r="I62" s="32">
        <f t="shared" ref="I62" si="26">I51+I61</f>
        <v>154.95000000000002</v>
      </c>
      <c r="J62" s="32">
        <f t="shared" ref="J62:L62" si="27">J51+J61</f>
        <v>1128.1100000000001</v>
      </c>
      <c r="K62" s="32"/>
      <c r="L62" s="32">
        <f t="shared" si="27"/>
        <v>190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1" t="s">
        <v>55</v>
      </c>
      <c r="F63" s="50">
        <v>150</v>
      </c>
      <c r="G63" s="50">
        <v>17.899999999999999</v>
      </c>
      <c r="H63" s="50">
        <v>16.899999999999999</v>
      </c>
      <c r="I63" s="50">
        <v>2.72</v>
      </c>
      <c r="J63" s="50">
        <v>223.6</v>
      </c>
      <c r="K63" s="54">
        <v>210</v>
      </c>
      <c r="L63" s="40"/>
    </row>
    <row r="64" spans="1:12" ht="15">
      <c r="A64" s="23"/>
      <c r="B64" s="15"/>
      <c r="C64" s="11"/>
      <c r="D64" s="6"/>
      <c r="E64" s="59" t="s">
        <v>47</v>
      </c>
      <c r="F64" s="52">
        <v>200</v>
      </c>
      <c r="G64" s="52">
        <v>7.0000000000000007E-2</v>
      </c>
      <c r="H64" s="52">
        <v>0.02</v>
      </c>
      <c r="I64" s="52">
        <v>15</v>
      </c>
      <c r="J64" s="52">
        <v>60</v>
      </c>
      <c r="K64" s="56">
        <v>376</v>
      </c>
      <c r="L64" s="42"/>
    </row>
    <row r="65" spans="1:12" ht="15">
      <c r="A65" s="23"/>
      <c r="B65" s="15"/>
      <c r="C65" s="11"/>
      <c r="D65" s="7" t="s">
        <v>22</v>
      </c>
      <c r="E65" s="58" t="s">
        <v>48</v>
      </c>
      <c r="F65" s="52">
        <v>30</v>
      </c>
      <c r="G65" s="51">
        <v>1.68</v>
      </c>
      <c r="H65" s="51">
        <v>0.33</v>
      </c>
      <c r="I65" s="51">
        <v>14.82</v>
      </c>
      <c r="J65" s="51">
        <v>68.97</v>
      </c>
      <c r="K65" s="56"/>
      <c r="L65" s="42"/>
    </row>
    <row r="66" spans="1:12" ht="15">
      <c r="A66" s="23"/>
      <c r="B66" s="15"/>
      <c r="C66" s="11"/>
      <c r="D66" s="7" t="s">
        <v>23</v>
      </c>
      <c r="E66" s="60" t="s">
        <v>41</v>
      </c>
      <c r="F66" s="51">
        <v>100</v>
      </c>
      <c r="G66" s="51">
        <v>0.4</v>
      </c>
      <c r="H66" s="51">
        <v>0.4</v>
      </c>
      <c r="I66" s="51">
        <v>9.8000000000000007</v>
      </c>
      <c r="J66" s="51">
        <v>47</v>
      </c>
      <c r="K66" s="55" t="s">
        <v>44</v>
      </c>
      <c r="L66" s="42"/>
    </row>
    <row r="67" spans="1:12" ht="15">
      <c r="A67" s="23"/>
      <c r="B67" s="15"/>
      <c r="C67" s="11"/>
      <c r="D67" s="7" t="s">
        <v>24</v>
      </c>
      <c r="E67" s="60" t="s">
        <v>56</v>
      </c>
      <c r="F67" s="51">
        <v>60</v>
      </c>
      <c r="G67" s="51">
        <v>3.8</v>
      </c>
      <c r="H67" s="51">
        <v>3.1</v>
      </c>
      <c r="I67" s="51">
        <v>28.3</v>
      </c>
      <c r="J67" s="51">
        <v>157</v>
      </c>
      <c r="K67" s="55">
        <v>1</v>
      </c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8">SUM(G63:G69)</f>
        <v>23.849999999999998</v>
      </c>
      <c r="H70" s="19">
        <f t="shared" ref="H70" si="29">SUM(H63:H69)</f>
        <v>20.749999999999996</v>
      </c>
      <c r="I70" s="19">
        <f t="shared" ref="I70" si="30">SUM(I63:I69)</f>
        <v>70.64</v>
      </c>
      <c r="J70" s="19">
        <f t="shared" ref="J70" si="31">SUM(J63:J69)</f>
        <v>556.57000000000005</v>
      </c>
      <c r="K70" s="25"/>
      <c r="L70" s="19">
        <v>95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61" t="s">
        <v>85</v>
      </c>
      <c r="F72" s="50">
        <v>60</v>
      </c>
      <c r="G72" s="50">
        <v>0.52</v>
      </c>
      <c r="H72" s="50">
        <v>3.13</v>
      </c>
      <c r="I72" s="50">
        <v>4.72</v>
      </c>
      <c r="J72" s="50">
        <v>49.14</v>
      </c>
      <c r="K72" s="54">
        <v>59</v>
      </c>
      <c r="L72" s="42"/>
    </row>
    <row r="73" spans="1:12" ht="15">
      <c r="A73" s="23"/>
      <c r="B73" s="15"/>
      <c r="C73" s="11"/>
      <c r="D73" s="7" t="s">
        <v>28</v>
      </c>
      <c r="E73" s="59" t="s">
        <v>86</v>
      </c>
      <c r="F73" s="52">
        <v>200</v>
      </c>
      <c r="G73" s="52">
        <v>1.8</v>
      </c>
      <c r="H73" s="52">
        <v>4.92</v>
      </c>
      <c r="I73" s="52">
        <v>10.93</v>
      </c>
      <c r="J73" s="52">
        <v>103.75</v>
      </c>
      <c r="K73" s="56">
        <v>82</v>
      </c>
      <c r="L73" s="42"/>
    </row>
    <row r="74" spans="1:12" ht="15">
      <c r="A74" s="23"/>
      <c r="B74" s="15"/>
      <c r="C74" s="11"/>
      <c r="D74" s="7" t="s">
        <v>29</v>
      </c>
      <c r="E74" s="59" t="s">
        <v>87</v>
      </c>
      <c r="F74" s="52">
        <v>200</v>
      </c>
      <c r="G74" s="52">
        <v>20.8</v>
      </c>
      <c r="H74" s="52">
        <v>23.3</v>
      </c>
      <c r="I74" s="52">
        <v>21.3</v>
      </c>
      <c r="J74" s="52">
        <v>379.3</v>
      </c>
      <c r="K74" s="56">
        <v>259</v>
      </c>
      <c r="L74" s="42"/>
    </row>
    <row r="75" spans="1:12" ht="15">
      <c r="A75" s="23"/>
      <c r="B75" s="15"/>
      <c r="C75" s="11"/>
      <c r="D75" s="7" t="s">
        <v>30</v>
      </c>
      <c r="E75" s="59" t="s">
        <v>88</v>
      </c>
      <c r="F75" s="52">
        <v>200</v>
      </c>
      <c r="G75" s="52">
        <v>0.45</v>
      </c>
      <c r="H75" s="52">
        <v>0.1</v>
      </c>
      <c r="I75" s="52">
        <v>33.99</v>
      </c>
      <c r="J75" s="52">
        <v>141.19999999999999</v>
      </c>
      <c r="K75" s="56">
        <v>346</v>
      </c>
      <c r="L75" s="42"/>
    </row>
    <row r="76" spans="1:12" ht="15">
      <c r="A76" s="23"/>
      <c r="B76" s="15"/>
      <c r="C76" s="11"/>
      <c r="D76" s="7" t="s">
        <v>31</v>
      </c>
      <c r="E76" s="58" t="s">
        <v>48</v>
      </c>
      <c r="F76" s="52">
        <v>30</v>
      </c>
      <c r="G76" s="51">
        <v>1.68</v>
      </c>
      <c r="H76" s="51">
        <v>0.33</v>
      </c>
      <c r="I76" s="51">
        <v>14.82</v>
      </c>
      <c r="J76" s="51">
        <v>68.97</v>
      </c>
      <c r="K76" s="56"/>
      <c r="L76" s="42"/>
    </row>
    <row r="77" spans="1:12" ht="15">
      <c r="A77" s="23"/>
      <c r="B77" s="15"/>
      <c r="C77" s="11"/>
      <c r="D77" s="7" t="s">
        <v>32</v>
      </c>
      <c r="E77" s="60" t="s">
        <v>49</v>
      </c>
      <c r="F77" s="51">
        <v>20</v>
      </c>
      <c r="G77" s="51">
        <v>1.58</v>
      </c>
      <c r="H77" s="51">
        <v>0.2</v>
      </c>
      <c r="I77" s="51">
        <v>9.66</v>
      </c>
      <c r="J77" s="51">
        <v>46.76</v>
      </c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2">SUM(G71:G79)</f>
        <v>26.83</v>
      </c>
      <c r="H80" s="19">
        <f t="shared" ref="H80" si="33">SUM(H71:H79)</f>
        <v>31.98</v>
      </c>
      <c r="I80" s="19">
        <f t="shared" ref="I80" si="34">SUM(I71:I79)</f>
        <v>95.419999999999987</v>
      </c>
      <c r="J80" s="19">
        <f t="shared" ref="J80" si="35">SUM(J71:J79)</f>
        <v>789.12000000000012</v>
      </c>
      <c r="K80" s="25"/>
      <c r="L80" s="19">
        <v>95</v>
      </c>
    </row>
    <row r="81" spans="1:12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1250</v>
      </c>
      <c r="G81" s="32">
        <f t="shared" ref="G81" si="36">G70+G80</f>
        <v>50.679999999999993</v>
      </c>
      <c r="H81" s="32">
        <f t="shared" ref="H81" si="37">H70+H80</f>
        <v>52.73</v>
      </c>
      <c r="I81" s="32">
        <f t="shared" ref="I81" si="38">I70+I80</f>
        <v>166.06</v>
      </c>
      <c r="J81" s="32">
        <f t="shared" ref="J81" si="39">J70+J80</f>
        <v>1345.69</v>
      </c>
      <c r="K81" s="32"/>
      <c r="L81" s="32">
        <v>190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57</v>
      </c>
      <c r="F82" s="50">
        <v>150</v>
      </c>
      <c r="G82" s="50">
        <v>17.55</v>
      </c>
      <c r="H82" s="50">
        <v>15.63</v>
      </c>
      <c r="I82" s="50">
        <v>35.4</v>
      </c>
      <c r="J82" s="50">
        <v>353.7</v>
      </c>
      <c r="K82" s="54">
        <v>224</v>
      </c>
      <c r="L82" s="40"/>
    </row>
    <row r="83" spans="1:12" ht="15">
      <c r="A83" s="23"/>
      <c r="B83" s="15"/>
      <c r="C83" s="11"/>
      <c r="D83" s="7" t="s">
        <v>22</v>
      </c>
      <c r="E83" s="59" t="s">
        <v>58</v>
      </c>
      <c r="F83" s="52">
        <v>200</v>
      </c>
      <c r="G83" s="52">
        <v>1.52</v>
      </c>
      <c r="H83" s="52">
        <v>1.35</v>
      </c>
      <c r="I83" s="52">
        <v>15.9</v>
      </c>
      <c r="J83" s="52">
        <v>81</v>
      </c>
      <c r="K83" s="56">
        <v>378</v>
      </c>
      <c r="L83" s="42"/>
    </row>
    <row r="84" spans="1:12" ht="15">
      <c r="A84" s="23"/>
      <c r="B84" s="15"/>
      <c r="C84" s="11"/>
      <c r="D84" s="7" t="s">
        <v>23</v>
      </c>
      <c r="E84" s="59" t="s">
        <v>59</v>
      </c>
      <c r="F84" s="52">
        <v>50</v>
      </c>
      <c r="G84" s="52">
        <v>2.4</v>
      </c>
      <c r="H84" s="52">
        <v>3.87</v>
      </c>
      <c r="I84" s="52">
        <v>27.83</v>
      </c>
      <c r="J84" s="52">
        <v>156</v>
      </c>
      <c r="K84" s="56">
        <v>2</v>
      </c>
      <c r="L84" s="42"/>
    </row>
    <row r="85" spans="1:12" ht="15.75" thickBot="1">
      <c r="A85" s="23"/>
      <c r="B85" s="15"/>
      <c r="C85" s="11"/>
      <c r="D85" s="7" t="s">
        <v>24</v>
      </c>
      <c r="E85" s="62" t="s">
        <v>41</v>
      </c>
      <c r="F85" s="63">
        <v>100</v>
      </c>
      <c r="G85" s="63">
        <v>0.4</v>
      </c>
      <c r="H85" s="63">
        <v>0.4</v>
      </c>
      <c r="I85" s="63">
        <v>9.8000000000000007</v>
      </c>
      <c r="J85" s="63">
        <v>47</v>
      </c>
      <c r="K85" s="64">
        <v>338</v>
      </c>
      <c r="L85" s="42"/>
    </row>
    <row r="86" spans="1:12" ht="15.75" thickBot="1">
      <c r="A86" s="23"/>
      <c r="B86" s="15"/>
      <c r="C86" s="11"/>
      <c r="E86" s="41"/>
      <c r="F86" s="42"/>
      <c r="G86" s="42"/>
      <c r="H86" s="42"/>
      <c r="I86" s="42"/>
      <c r="J86" s="42"/>
      <c r="K86" s="65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0">SUM(G82:G88)</f>
        <v>21.869999999999997</v>
      </c>
      <c r="H89" s="19">
        <f t="shared" ref="H89" si="41">SUM(H82:H88)</f>
        <v>21.25</v>
      </c>
      <c r="I89" s="19">
        <f t="shared" ref="I89" si="42">SUM(I82:I88)</f>
        <v>88.929999999999993</v>
      </c>
      <c r="J89" s="19">
        <f t="shared" ref="J89" si="43">SUM(J82:J88)</f>
        <v>637.70000000000005</v>
      </c>
      <c r="K89" s="25"/>
      <c r="L89" s="19">
        <v>95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89</v>
      </c>
      <c r="F90" s="50">
        <v>60</v>
      </c>
      <c r="G90" s="50">
        <v>0.84</v>
      </c>
      <c r="H90" s="50">
        <v>6.02</v>
      </c>
      <c r="I90" s="50">
        <v>4.37</v>
      </c>
      <c r="J90" s="50">
        <v>75.06</v>
      </c>
      <c r="K90" s="54">
        <v>67</v>
      </c>
      <c r="L90" s="42"/>
    </row>
    <row r="91" spans="1:12" ht="15">
      <c r="A91" s="23"/>
      <c r="B91" s="15"/>
      <c r="C91" s="11"/>
      <c r="D91" s="7" t="s">
        <v>27</v>
      </c>
      <c r="E91" s="67" t="s">
        <v>90</v>
      </c>
      <c r="F91" s="52">
        <v>200</v>
      </c>
      <c r="G91" s="52">
        <v>3.82</v>
      </c>
      <c r="H91" s="52">
        <v>6.04</v>
      </c>
      <c r="I91" s="52">
        <v>5.2</v>
      </c>
      <c r="J91" s="52">
        <v>91.56</v>
      </c>
      <c r="K91" s="56">
        <v>98</v>
      </c>
      <c r="L91" s="42"/>
    </row>
    <row r="92" spans="1:12" ht="15">
      <c r="A92" s="23"/>
      <c r="B92" s="15"/>
      <c r="C92" s="11"/>
      <c r="D92" s="7" t="s">
        <v>28</v>
      </c>
      <c r="E92" s="59" t="s">
        <v>91</v>
      </c>
      <c r="F92" s="52">
        <v>90</v>
      </c>
      <c r="G92" s="52">
        <v>13.95</v>
      </c>
      <c r="H92" s="52">
        <v>13.41</v>
      </c>
      <c r="I92" s="52">
        <v>13.02</v>
      </c>
      <c r="J92" s="52">
        <v>228.8</v>
      </c>
      <c r="K92" s="56">
        <v>294</v>
      </c>
      <c r="L92" s="42"/>
    </row>
    <row r="93" spans="1:12" ht="15">
      <c r="A93" s="23"/>
      <c r="B93" s="15"/>
      <c r="C93" s="11"/>
      <c r="D93" s="7" t="s">
        <v>29</v>
      </c>
      <c r="E93" s="59" t="s">
        <v>92</v>
      </c>
      <c r="F93" s="52">
        <v>150</v>
      </c>
      <c r="G93" s="52">
        <v>2.66</v>
      </c>
      <c r="H93" s="52">
        <v>16.489999999999998</v>
      </c>
      <c r="I93" s="52">
        <v>12.9</v>
      </c>
      <c r="J93" s="52">
        <v>213</v>
      </c>
      <c r="K93" s="56">
        <v>143</v>
      </c>
      <c r="L93" s="42"/>
    </row>
    <row r="94" spans="1:12" ht="15">
      <c r="A94" s="23"/>
      <c r="B94" s="15"/>
      <c r="C94" s="11"/>
      <c r="D94" s="7" t="s">
        <v>30</v>
      </c>
      <c r="E94" s="59" t="s">
        <v>78</v>
      </c>
      <c r="F94" s="52">
        <v>200</v>
      </c>
      <c r="G94" s="52">
        <v>1</v>
      </c>
      <c r="H94" s="52"/>
      <c r="I94" s="52">
        <v>20.2</v>
      </c>
      <c r="J94" s="52">
        <v>84.8</v>
      </c>
      <c r="K94" s="56">
        <v>422</v>
      </c>
      <c r="L94" s="42"/>
    </row>
    <row r="95" spans="1:12" ht="15">
      <c r="A95" s="23"/>
      <c r="B95" s="15"/>
      <c r="C95" s="11"/>
      <c r="D95" s="7" t="s">
        <v>31</v>
      </c>
      <c r="E95" s="58" t="s">
        <v>48</v>
      </c>
      <c r="F95" s="52">
        <v>40</v>
      </c>
      <c r="G95" s="51">
        <v>2.2400000000000002</v>
      </c>
      <c r="H95" s="51">
        <v>0.44</v>
      </c>
      <c r="I95" s="51">
        <v>19.760000000000002</v>
      </c>
      <c r="J95" s="51">
        <v>91.96</v>
      </c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4">SUM(G90:G98)</f>
        <v>24.509999999999998</v>
      </c>
      <c r="H99" s="19">
        <f t="shared" ref="H99" si="45">SUM(H90:H98)</f>
        <v>42.399999999999991</v>
      </c>
      <c r="I99" s="19">
        <f t="shared" ref="I99" si="46">SUM(I90:I98)</f>
        <v>75.45</v>
      </c>
      <c r="J99" s="19">
        <f t="shared" ref="J99" si="47">SUM(J90:J98)</f>
        <v>785.18000000000006</v>
      </c>
      <c r="K99" s="25"/>
      <c r="L99" s="19">
        <v>95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1240</v>
      </c>
      <c r="G100" s="32">
        <f t="shared" ref="G100" si="48">G89+G99</f>
        <v>46.379999999999995</v>
      </c>
      <c r="H100" s="32">
        <f t="shared" ref="H100" si="49">H89+H99</f>
        <v>63.649999999999991</v>
      </c>
      <c r="I100" s="32">
        <f t="shared" ref="I100" si="50">I89+I99</f>
        <v>164.38</v>
      </c>
      <c r="J100" s="32">
        <f t="shared" ref="J100:L100" si="51">J89+J99</f>
        <v>1422.88</v>
      </c>
      <c r="K100" s="32"/>
      <c r="L100" s="32">
        <f t="shared" si="51"/>
        <v>190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60</v>
      </c>
      <c r="F101" s="50">
        <v>200</v>
      </c>
      <c r="G101" s="50">
        <v>10.4</v>
      </c>
      <c r="H101" s="50">
        <v>11.5</v>
      </c>
      <c r="I101" s="50">
        <v>64.8</v>
      </c>
      <c r="J101" s="50">
        <v>405.1</v>
      </c>
      <c r="K101" s="54">
        <v>190</v>
      </c>
      <c r="L101" s="40"/>
    </row>
    <row r="102" spans="1:12" ht="15">
      <c r="A102" s="23"/>
      <c r="B102" s="15"/>
      <c r="C102" s="11"/>
      <c r="D102" s="7" t="s">
        <v>22</v>
      </c>
      <c r="E102" s="59" t="s">
        <v>47</v>
      </c>
      <c r="F102" s="52">
        <v>200</v>
      </c>
      <c r="G102" s="52">
        <v>7.0000000000000007E-2</v>
      </c>
      <c r="H102" s="52">
        <v>0.02</v>
      </c>
      <c r="I102" s="52">
        <v>15</v>
      </c>
      <c r="J102" s="52">
        <v>60</v>
      </c>
      <c r="K102" s="56">
        <v>376</v>
      </c>
      <c r="L102" s="42"/>
    </row>
    <row r="103" spans="1:12" ht="15.75" thickBot="1">
      <c r="A103" s="23"/>
      <c r="B103" s="15"/>
      <c r="C103" s="11"/>
      <c r="D103" s="7" t="s">
        <v>24</v>
      </c>
      <c r="E103" s="62" t="s">
        <v>61</v>
      </c>
      <c r="F103" s="63">
        <v>100</v>
      </c>
      <c r="G103" s="63">
        <v>1.5</v>
      </c>
      <c r="H103" s="63">
        <v>0.1</v>
      </c>
      <c r="I103" s="63">
        <v>2.1</v>
      </c>
      <c r="J103" s="63">
        <v>89</v>
      </c>
      <c r="K103" s="64" t="s">
        <v>44</v>
      </c>
      <c r="L103" s="42"/>
    </row>
    <row r="104" spans="1:12" ht="1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11.97</v>
      </c>
      <c r="H108" s="19">
        <f t="shared" si="52"/>
        <v>11.62</v>
      </c>
      <c r="I108" s="19">
        <f t="shared" si="52"/>
        <v>81.899999999999991</v>
      </c>
      <c r="J108" s="19">
        <f t="shared" si="52"/>
        <v>554.1</v>
      </c>
      <c r="K108" s="25"/>
      <c r="L108" s="19">
        <v>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80</v>
      </c>
      <c r="F109" s="50">
        <v>60</v>
      </c>
      <c r="G109" s="50">
        <v>0.8</v>
      </c>
      <c r="H109" s="50">
        <v>3.65</v>
      </c>
      <c r="I109" s="50">
        <v>5.1100000000000003</v>
      </c>
      <c r="J109" s="50">
        <v>56.47</v>
      </c>
      <c r="K109" s="54">
        <v>45</v>
      </c>
      <c r="L109" s="42"/>
    </row>
    <row r="110" spans="1:12" ht="15">
      <c r="A110" s="23"/>
      <c r="B110" s="15"/>
      <c r="C110" s="11"/>
      <c r="D110" s="7" t="s">
        <v>27</v>
      </c>
      <c r="E110" s="59" t="s">
        <v>76</v>
      </c>
      <c r="F110" s="52">
        <v>200</v>
      </c>
      <c r="G110" s="52">
        <v>5.5</v>
      </c>
      <c r="H110" s="52">
        <v>6.88</v>
      </c>
      <c r="I110" s="52">
        <v>6.32</v>
      </c>
      <c r="J110" s="52">
        <v>114</v>
      </c>
      <c r="K110" s="56">
        <v>88</v>
      </c>
      <c r="L110" s="42"/>
    </row>
    <row r="111" spans="1:12" ht="15">
      <c r="A111" s="23"/>
      <c r="B111" s="15"/>
      <c r="C111" s="11"/>
      <c r="D111" s="7" t="s">
        <v>28</v>
      </c>
      <c r="E111" s="58" t="s">
        <v>93</v>
      </c>
      <c r="F111" s="52">
        <v>120</v>
      </c>
      <c r="G111" s="52">
        <v>13.3</v>
      </c>
      <c r="H111" s="52">
        <v>16.46</v>
      </c>
      <c r="I111" s="52">
        <v>13.02</v>
      </c>
      <c r="J111" s="52">
        <v>262.39999999999998</v>
      </c>
      <c r="K111" s="56" t="s">
        <v>79</v>
      </c>
      <c r="L111" s="42"/>
    </row>
    <row r="112" spans="1:12" ht="15">
      <c r="A112" s="23"/>
      <c r="B112" s="15"/>
      <c r="C112" s="11"/>
      <c r="D112" s="7" t="s">
        <v>29</v>
      </c>
      <c r="E112" s="58" t="s">
        <v>46</v>
      </c>
      <c r="F112" s="52">
        <v>150</v>
      </c>
      <c r="G112" s="52">
        <v>8.3000000000000007</v>
      </c>
      <c r="H112" s="52">
        <v>9</v>
      </c>
      <c r="I112" s="52">
        <v>37.4</v>
      </c>
      <c r="J112" s="52">
        <v>262.5</v>
      </c>
      <c r="K112" s="56">
        <v>302</v>
      </c>
      <c r="L112" s="42"/>
    </row>
    <row r="113" spans="1:12" ht="15">
      <c r="A113" s="23"/>
      <c r="B113" s="15"/>
      <c r="C113" s="11"/>
      <c r="D113" s="7" t="s">
        <v>30</v>
      </c>
      <c r="E113" s="59" t="s">
        <v>78</v>
      </c>
      <c r="F113" s="52">
        <v>200</v>
      </c>
      <c r="G113" s="52">
        <v>1</v>
      </c>
      <c r="H113" s="52">
        <v>0.2</v>
      </c>
      <c r="I113" s="52">
        <v>20.2</v>
      </c>
      <c r="J113" s="52">
        <v>86.5</v>
      </c>
      <c r="K113" s="56">
        <v>422</v>
      </c>
      <c r="L113" s="42"/>
    </row>
    <row r="114" spans="1:12" ht="15">
      <c r="A114" s="23"/>
      <c r="B114" s="15"/>
      <c r="C114" s="11"/>
      <c r="D114" s="7" t="s">
        <v>31</v>
      </c>
      <c r="E114" s="60" t="s">
        <v>48</v>
      </c>
      <c r="F114" s="51">
        <v>40</v>
      </c>
      <c r="G114" s="51">
        <v>2.2400000000000002</v>
      </c>
      <c r="H114" s="51">
        <v>0.44</v>
      </c>
      <c r="I114" s="51">
        <v>19.760000000000002</v>
      </c>
      <c r="J114" s="51">
        <v>91.96</v>
      </c>
      <c r="K114" s="55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3">SUM(G109:G117)</f>
        <v>31.14</v>
      </c>
      <c r="H118" s="19">
        <f t="shared" si="53"/>
        <v>36.630000000000003</v>
      </c>
      <c r="I118" s="19">
        <f t="shared" si="53"/>
        <v>101.81</v>
      </c>
      <c r="J118" s="19">
        <f t="shared" si="53"/>
        <v>873.83</v>
      </c>
      <c r="K118" s="25"/>
      <c r="L118" s="19">
        <v>95</v>
      </c>
    </row>
    <row r="119" spans="1:12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1270</v>
      </c>
      <c r="G119" s="32">
        <f t="shared" ref="G119" si="54">G108+G118</f>
        <v>43.11</v>
      </c>
      <c r="H119" s="32">
        <f t="shared" ref="H119" si="55">H108+H118</f>
        <v>48.25</v>
      </c>
      <c r="I119" s="32">
        <f t="shared" ref="I119" si="56">I108+I118</f>
        <v>183.70999999999998</v>
      </c>
      <c r="J119" s="32">
        <f t="shared" ref="J119:L119" si="57">J108+J118</f>
        <v>1427.93</v>
      </c>
      <c r="K119" s="32"/>
      <c r="L119" s="32">
        <f t="shared" si="57"/>
        <v>190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1" t="s">
        <v>62</v>
      </c>
      <c r="F120" s="50">
        <v>200</v>
      </c>
      <c r="G120" s="50">
        <v>16</v>
      </c>
      <c r="H120" s="50">
        <v>16.899999999999999</v>
      </c>
      <c r="I120" s="50">
        <v>35.700000000000003</v>
      </c>
      <c r="J120" s="50">
        <v>305.3</v>
      </c>
      <c r="K120" s="54">
        <v>291</v>
      </c>
      <c r="L120" s="40"/>
    </row>
    <row r="121" spans="1:12" ht="15">
      <c r="A121" s="14"/>
      <c r="B121" s="15"/>
      <c r="C121" s="11"/>
      <c r="D121" s="7" t="s">
        <v>22</v>
      </c>
      <c r="E121" s="59" t="s">
        <v>58</v>
      </c>
      <c r="F121" s="52">
        <v>200</v>
      </c>
      <c r="G121" s="52">
        <v>9</v>
      </c>
      <c r="H121" s="52">
        <v>1.35</v>
      </c>
      <c r="I121" s="52">
        <v>15.9</v>
      </c>
      <c r="J121" s="52">
        <v>81</v>
      </c>
      <c r="K121" s="56">
        <v>378</v>
      </c>
      <c r="L121" s="42"/>
    </row>
    <row r="122" spans="1:12" ht="15">
      <c r="A122" s="14"/>
      <c r="B122" s="15"/>
      <c r="C122" s="11"/>
      <c r="D122" s="7" t="s">
        <v>23</v>
      </c>
      <c r="E122" s="60" t="s">
        <v>53</v>
      </c>
      <c r="F122" s="51">
        <v>100</v>
      </c>
      <c r="G122" s="51">
        <v>0.4</v>
      </c>
      <c r="H122" s="51">
        <v>0.4</v>
      </c>
      <c r="I122" s="51">
        <v>9.8000000000000007</v>
      </c>
      <c r="J122" s="51">
        <v>47</v>
      </c>
      <c r="K122" s="55">
        <v>338</v>
      </c>
      <c r="L122" s="42"/>
    </row>
    <row r="123" spans="1:12" ht="15">
      <c r="A123" s="14"/>
      <c r="B123" s="15"/>
      <c r="C123" s="11"/>
      <c r="D123" s="7" t="s">
        <v>24</v>
      </c>
      <c r="E123" s="58" t="s">
        <v>48</v>
      </c>
      <c r="F123" s="52">
        <v>40</v>
      </c>
      <c r="G123" s="51">
        <v>2.2400000000000002</v>
      </c>
      <c r="H123" s="51">
        <v>0.44</v>
      </c>
      <c r="I123" s="51">
        <v>19.760000000000002</v>
      </c>
      <c r="J123" s="51">
        <v>91.96</v>
      </c>
      <c r="K123" s="55"/>
      <c r="L123" s="42"/>
    </row>
    <row r="124" spans="1:12" ht="15">
      <c r="A124" s="14"/>
      <c r="B124" s="15"/>
      <c r="C124" s="11"/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58">SUM(G120:G126)</f>
        <v>27.64</v>
      </c>
      <c r="H127" s="19">
        <f t="shared" si="58"/>
        <v>19.09</v>
      </c>
      <c r="I127" s="19">
        <f t="shared" si="58"/>
        <v>81.160000000000011</v>
      </c>
      <c r="J127" s="19">
        <f t="shared" si="58"/>
        <v>525.26</v>
      </c>
      <c r="K127" s="25"/>
      <c r="L127" s="19">
        <v>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70</v>
      </c>
      <c r="F128" s="50">
        <v>60</v>
      </c>
      <c r="G128" s="50">
        <v>0.84</v>
      </c>
      <c r="H128" s="50">
        <v>3.61</v>
      </c>
      <c r="I128" s="50">
        <v>4.96</v>
      </c>
      <c r="J128" s="50">
        <v>55.68</v>
      </c>
      <c r="K128" s="54">
        <v>52</v>
      </c>
      <c r="L128" s="42"/>
    </row>
    <row r="129" spans="1:12" ht="15">
      <c r="A129" s="14"/>
      <c r="B129" s="15"/>
      <c r="C129" s="11"/>
      <c r="D129" s="7" t="s">
        <v>27</v>
      </c>
      <c r="E129" s="59" t="s">
        <v>94</v>
      </c>
      <c r="F129" s="52">
        <v>200</v>
      </c>
      <c r="G129" s="52">
        <v>1.59</v>
      </c>
      <c r="H129" s="52">
        <v>4.99</v>
      </c>
      <c r="I129" s="52">
        <v>9.14</v>
      </c>
      <c r="J129" s="52">
        <v>95.25</v>
      </c>
      <c r="K129" s="56">
        <v>99</v>
      </c>
      <c r="L129" s="42"/>
    </row>
    <row r="130" spans="1:12" ht="15">
      <c r="A130" s="14"/>
      <c r="B130" s="15"/>
      <c r="C130" s="11"/>
      <c r="D130" s="7" t="s">
        <v>28</v>
      </c>
      <c r="E130" s="59" t="s">
        <v>95</v>
      </c>
      <c r="F130" s="52">
        <v>120</v>
      </c>
      <c r="G130" s="52">
        <v>11.09</v>
      </c>
      <c r="H130" s="52">
        <v>11.95</v>
      </c>
      <c r="I130" s="52">
        <v>17.71</v>
      </c>
      <c r="J130" s="52">
        <v>222.72</v>
      </c>
      <c r="K130" s="56" t="s">
        <v>97</v>
      </c>
      <c r="L130" s="42"/>
    </row>
    <row r="131" spans="1:12" ht="15">
      <c r="A131" s="14"/>
      <c r="B131" s="15"/>
      <c r="C131" s="11"/>
      <c r="D131" s="7" t="s">
        <v>29</v>
      </c>
      <c r="E131" s="58" t="s">
        <v>73</v>
      </c>
      <c r="F131" s="52">
        <v>150</v>
      </c>
      <c r="G131" s="68">
        <v>5.52</v>
      </c>
      <c r="H131" s="68">
        <v>4.51</v>
      </c>
      <c r="I131" s="52">
        <v>26.4</v>
      </c>
      <c r="J131" s="52">
        <v>168.5</v>
      </c>
      <c r="K131" s="56">
        <v>309</v>
      </c>
      <c r="L131" s="42"/>
    </row>
    <row r="132" spans="1:12" ht="15">
      <c r="A132" s="14"/>
      <c r="B132" s="15"/>
      <c r="C132" s="11"/>
      <c r="D132" s="7" t="s">
        <v>30</v>
      </c>
      <c r="E132" s="59" t="s">
        <v>96</v>
      </c>
      <c r="F132" s="52">
        <v>200</v>
      </c>
      <c r="G132" s="52">
        <v>0.35</v>
      </c>
      <c r="H132" s="52">
        <v>0.08</v>
      </c>
      <c r="I132" s="52">
        <v>29.85</v>
      </c>
      <c r="J132" s="52">
        <v>122.2</v>
      </c>
      <c r="K132" s="56">
        <v>348</v>
      </c>
      <c r="L132" s="42"/>
    </row>
    <row r="133" spans="1:12" ht="15">
      <c r="A133" s="14"/>
      <c r="B133" s="15"/>
      <c r="C133" s="11"/>
      <c r="D133" s="7" t="s">
        <v>31</v>
      </c>
      <c r="E133" s="58" t="s">
        <v>48</v>
      </c>
      <c r="F133" s="52">
        <v>40</v>
      </c>
      <c r="G133" s="51">
        <v>2.2400000000000002</v>
      </c>
      <c r="H133" s="51">
        <v>0.44</v>
      </c>
      <c r="I133" s="51">
        <v>19.760000000000002</v>
      </c>
      <c r="J133" s="51">
        <v>91.96</v>
      </c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9">SUM(G128:G136)</f>
        <v>21.630000000000003</v>
      </c>
      <c r="H137" s="19">
        <f t="shared" si="59"/>
        <v>25.579999999999995</v>
      </c>
      <c r="I137" s="19">
        <f t="shared" si="59"/>
        <v>107.82000000000001</v>
      </c>
      <c r="J137" s="19">
        <f t="shared" si="59"/>
        <v>756.31000000000006</v>
      </c>
      <c r="K137" s="25"/>
      <c r="L137" s="19">
        <v>95</v>
      </c>
    </row>
    <row r="138" spans="1:12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1310</v>
      </c>
      <c r="G138" s="32">
        <f t="shared" ref="G138" si="60">G127+G137</f>
        <v>49.27</v>
      </c>
      <c r="H138" s="32">
        <f t="shared" ref="H138" si="61">H127+H137</f>
        <v>44.669999999999995</v>
      </c>
      <c r="I138" s="32">
        <f t="shared" ref="I138" si="62">I127+I137</f>
        <v>188.98000000000002</v>
      </c>
      <c r="J138" s="32">
        <f t="shared" ref="J138:L138" si="63">J127+J137</f>
        <v>1281.5700000000002</v>
      </c>
      <c r="K138" s="32"/>
      <c r="L138" s="32">
        <f t="shared" si="63"/>
        <v>190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1" t="s">
        <v>63</v>
      </c>
      <c r="F139" s="50">
        <v>200</v>
      </c>
      <c r="G139" s="50">
        <v>13.5</v>
      </c>
      <c r="H139" s="50">
        <v>15.9</v>
      </c>
      <c r="I139" s="50">
        <v>34.1</v>
      </c>
      <c r="J139" s="50">
        <v>334.4</v>
      </c>
      <c r="K139" s="54">
        <v>204</v>
      </c>
      <c r="L139" s="40"/>
    </row>
    <row r="140" spans="1:12" ht="15">
      <c r="A140" s="23"/>
      <c r="B140" s="15"/>
      <c r="C140" s="11"/>
      <c r="D140" s="7" t="s">
        <v>22</v>
      </c>
      <c r="E140" s="58" t="s">
        <v>42</v>
      </c>
      <c r="F140" s="52">
        <v>200</v>
      </c>
      <c r="G140" s="52">
        <v>3.6</v>
      </c>
      <c r="H140" s="52">
        <v>2.67</v>
      </c>
      <c r="I140" s="52">
        <v>29.2</v>
      </c>
      <c r="J140" s="52">
        <v>155.19999999999999</v>
      </c>
      <c r="K140" s="56">
        <v>379</v>
      </c>
      <c r="L140" s="42"/>
    </row>
    <row r="141" spans="1:12" ht="15.75" thickBot="1">
      <c r="A141" s="23"/>
      <c r="B141" s="15"/>
      <c r="C141" s="11"/>
      <c r="D141" s="7" t="s">
        <v>24</v>
      </c>
      <c r="E141" s="62" t="s">
        <v>53</v>
      </c>
      <c r="F141" s="51">
        <v>100</v>
      </c>
      <c r="G141" s="51">
        <v>0.4</v>
      </c>
      <c r="H141" s="51">
        <v>0.4</v>
      </c>
      <c r="I141" s="51">
        <v>9.8000000000000007</v>
      </c>
      <c r="J141" s="51">
        <v>47</v>
      </c>
      <c r="K141" s="64">
        <v>338</v>
      </c>
      <c r="L141" s="42"/>
    </row>
    <row r="142" spans="1:12" ht="15.75" customHeight="1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17.5</v>
      </c>
      <c r="H146" s="19">
        <f t="shared" si="64"/>
        <v>18.97</v>
      </c>
      <c r="I146" s="19">
        <f t="shared" si="64"/>
        <v>73.099999999999994</v>
      </c>
      <c r="J146" s="19">
        <f t="shared" si="64"/>
        <v>536.59999999999991</v>
      </c>
      <c r="K146" s="25"/>
      <c r="L146" s="19">
        <v>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98</v>
      </c>
      <c r="F147" s="50">
        <v>60</v>
      </c>
      <c r="G147" s="50">
        <v>2.02</v>
      </c>
      <c r="H147" s="50">
        <v>3.83</v>
      </c>
      <c r="I147" s="50">
        <v>14.85</v>
      </c>
      <c r="J147" s="50">
        <v>101.94</v>
      </c>
      <c r="K147" s="54">
        <v>39</v>
      </c>
      <c r="L147" s="42"/>
    </row>
    <row r="148" spans="1:12" ht="15">
      <c r="A148" s="23"/>
      <c r="B148" s="15"/>
      <c r="C148" s="11"/>
      <c r="D148" s="7" t="s">
        <v>27</v>
      </c>
      <c r="E148" s="59" t="s">
        <v>99</v>
      </c>
      <c r="F148" s="52">
        <v>200</v>
      </c>
      <c r="G148" s="52">
        <v>2.57</v>
      </c>
      <c r="H148" s="52">
        <v>2.78</v>
      </c>
      <c r="I148" s="52">
        <v>15.69</v>
      </c>
      <c r="J148" s="52">
        <v>109</v>
      </c>
      <c r="K148" s="56">
        <v>112</v>
      </c>
      <c r="L148" s="42"/>
    </row>
    <row r="149" spans="1:12" ht="15">
      <c r="A149" s="23"/>
      <c r="B149" s="15"/>
      <c r="C149" s="11"/>
      <c r="D149" s="7" t="s">
        <v>28</v>
      </c>
      <c r="E149" s="59" t="s">
        <v>100</v>
      </c>
      <c r="F149" s="52">
        <v>150</v>
      </c>
      <c r="G149" s="52">
        <v>13.4</v>
      </c>
      <c r="H149" s="52">
        <v>10.5</v>
      </c>
      <c r="I149" s="52">
        <v>21.7</v>
      </c>
      <c r="J149" s="52">
        <v>234.2</v>
      </c>
      <c r="K149" s="56" t="s">
        <v>102</v>
      </c>
      <c r="L149" s="42"/>
    </row>
    <row r="150" spans="1:12" ht="15">
      <c r="A150" s="23"/>
      <c r="B150" s="15"/>
      <c r="C150" s="11"/>
      <c r="D150" s="7" t="s">
        <v>29</v>
      </c>
      <c r="E150" s="59" t="s">
        <v>101</v>
      </c>
      <c r="F150" s="52">
        <v>200</v>
      </c>
      <c r="G150" s="52">
        <v>0.52</v>
      </c>
      <c r="H150" s="52">
        <v>0.18</v>
      </c>
      <c r="I150" s="52">
        <v>28.86</v>
      </c>
      <c r="J150" s="52">
        <v>122.6</v>
      </c>
      <c r="K150" s="56">
        <v>345</v>
      </c>
      <c r="L150" s="42"/>
    </row>
    <row r="151" spans="1:12" ht="15">
      <c r="A151" s="23"/>
      <c r="B151" s="15"/>
      <c r="C151" s="11"/>
      <c r="D151" s="7" t="s">
        <v>30</v>
      </c>
      <c r="E151" s="58" t="s">
        <v>48</v>
      </c>
      <c r="F151" s="52">
        <v>40</v>
      </c>
      <c r="G151" s="52">
        <v>2.2400000000000002</v>
      </c>
      <c r="H151" s="52">
        <v>0.44</v>
      </c>
      <c r="I151" s="52">
        <v>19.760000000000002</v>
      </c>
      <c r="J151" s="52">
        <v>91.96</v>
      </c>
      <c r="K151" s="56"/>
      <c r="L151" s="42"/>
    </row>
    <row r="152" spans="1:12" ht="15.75" thickBot="1">
      <c r="A152" s="23"/>
      <c r="B152" s="15"/>
      <c r="C152" s="11"/>
      <c r="D152" s="7" t="s">
        <v>31</v>
      </c>
      <c r="E152" s="69" t="s">
        <v>66</v>
      </c>
      <c r="F152" s="63">
        <v>100</v>
      </c>
      <c r="G152" s="63">
        <v>0.4</v>
      </c>
      <c r="H152" s="63">
        <v>0.4</v>
      </c>
      <c r="I152" s="63">
        <v>9.8000000000000007</v>
      </c>
      <c r="J152" s="63">
        <v>47</v>
      </c>
      <c r="K152" s="64" t="s">
        <v>44</v>
      </c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65">SUM(G147:G155)</f>
        <v>21.15</v>
      </c>
      <c r="H156" s="19">
        <f t="shared" si="65"/>
        <v>18.13</v>
      </c>
      <c r="I156" s="19">
        <f t="shared" si="65"/>
        <v>110.66</v>
      </c>
      <c r="J156" s="19">
        <f t="shared" si="65"/>
        <v>706.7</v>
      </c>
      <c r="K156" s="25"/>
      <c r="L156" s="19">
        <v>95</v>
      </c>
    </row>
    <row r="157" spans="1:12" ht="15.75" thickBot="1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1250</v>
      </c>
      <c r="G157" s="32">
        <f t="shared" ref="G157" si="66">G146+G156</f>
        <v>38.65</v>
      </c>
      <c r="H157" s="32">
        <f t="shared" ref="H157" si="67">H146+H156</f>
        <v>37.099999999999994</v>
      </c>
      <c r="I157" s="32">
        <f t="shared" ref="I157" si="68">I146+I156</f>
        <v>183.76</v>
      </c>
      <c r="J157" s="32">
        <f t="shared" ref="J157:L157" si="69">J146+J156</f>
        <v>1243.3</v>
      </c>
      <c r="K157" s="32"/>
      <c r="L157" s="32">
        <f t="shared" si="69"/>
        <v>190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1" t="s">
        <v>64</v>
      </c>
      <c r="F158" s="50">
        <v>200</v>
      </c>
      <c r="G158" s="50">
        <v>5.92</v>
      </c>
      <c r="H158" s="50">
        <v>3.6</v>
      </c>
      <c r="I158" s="50">
        <v>42.82</v>
      </c>
      <c r="J158" s="50">
        <v>228</v>
      </c>
      <c r="K158" s="54">
        <v>174</v>
      </c>
      <c r="L158" s="40"/>
    </row>
    <row r="159" spans="1:12" ht="15">
      <c r="A159" s="23"/>
      <c r="B159" s="15"/>
      <c r="C159" s="11"/>
      <c r="D159" s="7" t="s">
        <v>23</v>
      </c>
      <c r="E159" s="59" t="s">
        <v>40</v>
      </c>
      <c r="F159" s="52">
        <v>50</v>
      </c>
      <c r="G159" s="51">
        <v>5.8</v>
      </c>
      <c r="H159" s="51">
        <v>8.3000000000000007</v>
      </c>
      <c r="I159" s="51">
        <v>14.83</v>
      </c>
      <c r="J159" s="51">
        <v>157</v>
      </c>
      <c r="K159" s="56">
        <v>3</v>
      </c>
      <c r="L159" s="42"/>
    </row>
    <row r="160" spans="1:12" ht="15">
      <c r="A160" s="23"/>
      <c r="B160" s="15"/>
      <c r="C160" s="11"/>
      <c r="D160" s="7" t="s">
        <v>22</v>
      </c>
      <c r="E160" s="58" t="s">
        <v>65</v>
      </c>
      <c r="F160" s="52">
        <v>200</v>
      </c>
      <c r="G160" s="52">
        <v>4.08</v>
      </c>
      <c r="H160" s="52">
        <v>3.54</v>
      </c>
      <c r="I160" s="52">
        <v>17.579999999999998</v>
      </c>
      <c r="J160" s="52">
        <v>118.6</v>
      </c>
      <c r="K160" s="56">
        <v>382</v>
      </c>
      <c r="L160" s="42"/>
    </row>
    <row r="161" spans="1:12" ht="15">
      <c r="A161" s="23"/>
      <c r="B161" s="15"/>
      <c r="C161" s="11"/>
      <c r="D161" s="7" t="s">
        <v>24</v>
      </c>
      <c r="E161" s="60" t="s">
        <v>66</v>
      </c>
      <c r="F161" s="51">
        <v>100</v>
      </c>
      <c r="G161" s="51">
        <v>0.4</v>
      </c>
      <c r="H161" s="51">
        <v>0.4</v>
      </c>
      <c r="I161" s="51">
        <v>9.8000000000000007</v>
      </c>
      <c r="J161" s="51">
        <v>47</v>
      </c>
      <c r="K161" s="55">
        <v>338</v>
      </c>
      <c r="L161" s="42"/>
    </row>
    <row r="162" spans="1:12" ht="15">
      <c r="A162" s="23"/>
      <c r="B162" s="15"/>
      <c r="C162" s="11"/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0">SUM(G158:G164)</f>
        <v>16.2</v>
      </c>
      <c r="H165" s="19">
        <f t="shared" si="70"/>
        <v>15.840000000000002</v>
      </c>
      <c r="I165" s="19">
        <f t="shared" si="70"/>
        <v>85.029999999999987</v>
      </c>
      <c r="J165" s="19">
        <f t="shared" si="70"/>
        <v>550.6</v>
      </c>
      <c r="K165" s="25"/>
      <c r="L165" s="19">
        <v>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80</v>
      </c>
      <c r="F166" s="50">
        <v>60</v>
      </c>
      <c r="G166" s="50">
        <v>0.8</v>
      </c>
      <c r="H166" s="50">
        <v>3.65</v>
      </c>
      <c r="I166" s="50">
        <v>5.1100000000000003</v>
      </c>
      <c r="J166" s="50">
        <v>56.47</v>
      </c>
      <c r="K166" s="54">
        <v>45</v>
      </c>
      <c r="L166" s="42"/>
    </row>
    <row r="167" spans="1:12" ht="15">
      <c r="A167" s="23"/>
      <c r="B167" s="15"/>
      <c r="C167" s="11"/>
      <c r="D167" s="7" t="s">
        <v>27</v>
      </c>
      <c r="E167" s="58" t="s">
        <v>71</v>
      </c>
      <c r="F167" s="52">
        <v>200</v>
      </c>
      <c r="G167" s="70">
        <v>9.58</v>
      </c>
      <c r="H167" s="52">
        <v>7.13</v>
      </c>
      <c r="I167" s="52">
        <v>13.23</v>
      </c>
      <c r="J167" s="52">
        <v>160.80000000000001</v>
      </c>
      <c r="K167" s="56">
        <v>102</v>
      </c>
      <c r="L167" s="42"/>
    </row>
    <row r="168" spans="1:12" ht="15">
      <c r="A168" s="23"/>
      <c r="B168" s="15"/>
      <c r="C168" s="11"/>
      <c r="D168" s="7" t="s">
        <v>28</v>
      </c>
      <c r="E168" s="59" t="s">
        <v>103</v>
      </c>
      <c r="F168" s="52">
        <v>120</v>
      </c>
      <c r="G168" s="52">
        <v>11.9</v>
      </c>
      <c r="H168" s="52">
        <v>9.8699999999999992</v>
      </c>
      <c r="I168" s="52">
        <v>14.12</v>
      </c>
      <c r="J168" s="52">
        <v>193.5</v>
      </c>
      <c r="K168" s="56" t="s">
        <v>105</v>
      </c>
      <c r="L168" s="42"/>
    </row>
    <row r="169" spans="1:12" ht="15">
      <c r="A169" s="23"/>
      <c r="B169" s="15"/>
      <c r="C169" s="11"/>
      <c r="D169" s="7" t="s">
        <v>29</v>
      </c>
      <c r="E169" s="59" t="s">
        <v>104</v>
      </c>
      <c r="F169" s="52">
        <v>150</v>
      </c>
      <c r="G169" s="52">
        <v>2.86</v>
      </c>
      <c r="H169" s="52">
        <v>4.32</v>
      </c>
      <c r="I169" s="52">
        <v>23</v>
      </c>
      <c r="J169" s="52">
        <v>142.4</v>
      </c>
      <c r="K169" s="56">
        <v>310</v>
      </c>
      <c r="L169" s="42"/>
    </row>
    <row r="170" spans="1:12" ht="15">
      <c r="A170" s="23"/>
      <c r="B170" s="15"/>
      <c r="C170" s="11"/>
      <c r="D170" s="7" t="s">
        <v>30</v>
      </c>
      <c r="E170" s="59" t="s">
        <v>78</v>
      </c>
      <c r="F170" s="52">
        <v>200</v>
      </c>
      <c r="G170" s="52">
        <v>0.6</v>
      </c>
      <c r="H170" s="52">
        <v>0.4</v>
      </c>
      <c r="I170" s="52">
        <v>32.6</v>
      </c>
      <c r="J170" s="52">
        <v>136.4</v>
      </c>
      <c r="K170" s="56">
        <v>422</v>
      </c>
      <c r="L170" s="42"/>
    </row>
    <row r="171" spans="1:12" ht="15">
      <c r="A171" s="23"/>
      <c r="B171" s="15"/>
      <c r="C171" s="11"/>
      <c r="D171" s="7" t="s">
        <v>31</v>
      </c>
      <c r="E171" s="58" t="s">
        <v>48</v>
      </c>
      <c r="F171" s="52">
        <v>40</v>
      </c>
      <c r="G171" s="51">
        <v>2.2400000000000002</v>
      </c>
      <c r="H171" s="51">
        <v>0.44</v>
      </c>
      <c r="I171" s="51">
        <v>19.760000000000002</v>
      </c>
      <c r="J171" s="51">
        <v>91.96</v>
      </c>
      <c r="K171" s="56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1">SUM(G166:G174)</f>
        <v>27.980000000000004</v>
      </c>
      <c r="H175" s="19">
        <f t="shared" si="71"/>
        <v>25.81</v>
      </c>
      <c r="I175" s="19">
        <f t="shared" si="71"/>
        <v>107.82000000000001</v>
      </c>
      <c r="J175" s="19">
        <f t="shared" si="71"/>
        <v>781.53</v>
      </c>
      <c r="K175" s="25"/>
      <c r="L175" s="19">
        <v>95</v>
      </c>
    </row>
    <row r="176" spans="1:12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1320</v>
      </c>
      <c r="G176" s="32">
        <f t="shared" ref="G176" si="72">G165+G175</f>
        <v>44.180000000000007</v>
      </c>
      <c r="H176" s="32">
        <f t="shared" ref="H176" si="73">H165+H175</f>
        <v>41.65</v>
      </c>
      <c r="I176" s="32">
        <f t="shared" ref="I176" si="74">I165+I175</f>
        <v>192.85</v>
      </c>
      <c r="J176" s="32">
        <f t="shared" ref="J176:L176" si="75">J165+J175</f>
        <v>1332.13</v>
      </c>
      <c r="K176" s="32"/>
      <c r="L176" s="32">
        <f t="shared" si="75"/>
        <v>190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7" t="s">
        <v>67</v>
      </c>
      <c r="F177" s="50">
        <v>110</v>
      </c>
      <c r="G177" s="50">
        <v>18.8</v>
      </c>
      <c r="H177" s="50">
        <v>20.75</v>
      </c>
      <c r="I177" s="50">
        <v>0.38</v>
      </c>
      <c r="J177" s="50">
        <v>262.39999999999998</v>
      </c>
      <c r="K177" s="54" t="s">
        <v>69</v>
      </c>
      <c r="L177" s="40"/>
    </row>
    <row r="178" spans="1:12" ht="15">
      <c r="A178" s="23"/>
      <c r="B178" s="15"/>
      <c r="C178" s="11"/>
      <c r="D178" s="6"/>
      <c r="E178" s="59" t="s">
        <v>51</v>
      </c>
      <c r="F178" s="52">
        <v>150</v>
      </c>
      <c r="G178" s="52">
        <v>3.67</v>
      </c>
      <c r="H178" s="52">
        <v>5.42</v>
      </c>
      <c r="I178" s="52">
        <v>36.67</v>
      </c>
      <c r="J178" s="52">
        <v>210.11</v>
      </c>
      <c r="K178" s="56">
        <v>304</v>
      </c>
      <c r="L178" s="42"/>
    </row>
    <row r="179" spans="1:12" ht="15">
      <c r="A179" s="23"/>
      <c r="B179" s="15"/>
      <c r="C179" s="11"/>
      <c r="D179" s="7" t="s">
        <v>22</v>
      </c>
      <c r="E179" s="59" t="s">
        <v>47</v>
      </c>
      <c r="F179" s="52">
        <v>200</v>
      </c>
      <c r="G179" s="52">
        <v>7.0000000000000007E-2</v>
      </c>
      <c r="H179" s="52">
        <v>0.02</v>
      </c>
      <c r="I179" s="52">
        <v>15</v>
      </c>
      <c r="J179" s="52">
        <v>60</v>
      </c>
      <c r="K179" s="56">
        <v>376</v>
      </c>
      <c r="L179" s="42"/>
    </row>
    <row r="180" spans="1:12" ht="15">
      <c r="A180" s="23"/>
      <c r="B180" s="15"/>
      <c r="C180" s="11"/>
      <c r="D180" s="7" t="s">
        <v>23</v>
      </c>
      <c r="E180" s="59" t="s">
        <v>68</v>
      </c>
      <c r="F180" s="52">
        <v>20</v>
      </c>
      <c r="G180" s="52">
        <v>0.14000000000000001</v>
      </c>
      <c r="H180" s="52">
        <v>0.02</v>
      </c>
      <c r="I180" s="52">
        <v>0.38</v>
      </c>
      <c r="J180" s="52">
        <v>2.4</v>
      </c>
      <c r="K180" s="56">
        <v>71</v>
      </c>
      <c r="L180" s="42"/>
    </row>
    <row r="181" spans="1:12" ht="15">
      <c r="A181" s="23"/>
      <c r="B181" s="15"/>
      <c r="C181" s="11"/>
      <c r="D181" s="7" t="s">
        <v>24</v>
      </c>
      <c r="E181" s="60" t="s">
        <v>48</v>
      </c>
      <c r="F181" s="51">
        <v>40</v>
      </c>
      <c r="G181" s="51">
        <v>2.2400000000000002</v>
      </c>
      <c r="H181" s="51">
        <v>0.44</v>
      </c>
      <c r="I181" s="51">
        <v>19.760000000000002</v>
      </c>
      <c r="J181" s="51">
        <v>91.96</v>
      </c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76">SUM(G177:G183)</f>
        <v>24.92</v>
      </c>
      <c r="H184" s="19">
        <f t="shared" si="76"/>
        <v>26.650000000000002</v>
      </c>
      <c r="I184" s="19">
        <f t="shared" si="76"/>
        <v>72.190000000000012</v>
      </c>
      <c r="J184" s="19">
        <f t="shared" si="76"/>
        <v>626.87</v>
      </c>
      <c r="K184" s="25"/>
      <c r="L184" s="19">
        <v>95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89</v>
      </c>
      <c r="F185" s="50">
        <v>60</v>
      </c>
      <c r="G185" s="50">
        <v>0.84</v>
      </c>
      <c r="H185" s="50">
        <v>6.02</v>
      </c>
      <c r="I185" s="50">
        <v>4.37</v>
      </c>
      <c r="J185" s="50">
        <v>75.06</v>
      </c>
      <c r="K185" s="54">
        <v>67</v>
      </c>
      <c r="L185" s="42"/>
    </row>
    <row r="186" spans="1:12" ht="15">
      <c r="A186" s="23"/>
      <c r="B186" s="15"/>
      <c r="C186" s="11"/>
      <c r="D186" s="7" t="s">
        <v>27</v>
      </c>
      <c r="E186" s="59" t="s">
        <v>106</v>
      </c>
      <c r="F186" s="52">
        <v>200</v>
      </c>
      <c r="G186" s="52">
        <v>5.5</v>
      </c>
      <c r="H186" s="52">
        <v>6.9</v>
      </c>
      <c r="I186" s="52">
        <v>6.3</v>
      </c>
      <c r="J186" s="52">
        <v>114</v>
      </c>
      <c r="K186" s="56">
        <v>88</v>
      </c>
      <c r="L186" s="42"/>
    </row>
    <row r="187" spans="1:12" ht="15">
      <c r="A187" s="23"/>
      <c r="B187" s="15"/>
      <c r="C187" s="11"/>
      <c r="D187" s="7" t="s">
        <v>28</v>
      </c>
      <c r="E187" s="58" t="s">
        <v>107</v>
      </c>
      <c r="F187" s="52">
        <v>120</v>
      </c>
      <c r="G187" s="52">
        <v>13.3</v>
      </c>
      <c r="H187" s="52">
        <v>16.46</v>
      </c>
      <c r="I187" s="52">
        <v>13.02</v>
      </c>
      <c r="J187" s="52">
        <v>262.39999999999998</v>
      </c>
      <c r="K187" s="56" t="s">
        <v>79</v>
      </c>
      <c r="L187" s="42"/>
    </row>
    <row r="188" spans="1:12" ht="15">
      <c r="A188" s="23"/>
      <c r="B188" s="15"/>
      <c r="C188" s="11"/>
      <c r="D188" s="7" t="s">
        <v>29</v>
      </c>
      <c r="E188" s="59" t="s">
        <v>92</v>
      </c>
      <c r="F188" s="52">
        <v>150</v>
      </c>
      <c r="G188" s="52">
        <v>2.66</v>
      </c>
      <c r="H188" s="52">
        <v>16.489999999999998</v>
      </c>
      <c r="I188" s="52">
        <v>12.9</v>
      </c>
      <c r="J188" s="52">
        <v>213</v>
      </c>
      <c r="K188" s="56">
        <v>143</v>
      </c>
      <c r="L188" s="42"/>
    </row>
    <row r="189" spans="1:12" ht="15">
      <c r="A189" s="23"/>
      <c r="B189" s="15"/>
      <c r="C189" s="11"/>
      <c r="D189" s="7" t="s">
        <v>30</v>
      </c>
      <c r="E189" s="59" t="s">
        <v>47</v>
      </c>
      <c r="F189" s="52">
        <v>200</v>
      </c>
      <c r="G189" s="52">
        <v>7.0000000000000007E-2</v>
      </c>
      <c r="H189" s="52">
        <v>0.02</v>
      </c>
      <c r="I189" s="52">
        <v>15</v>
      </c>
      <c r="J189" s="52">
        <v>60</v>
      </c>
      <c r="K189" s="56">
        <v>376</v>
      </c>
      <c r="L189" s="42"/>
    </row>
    <row r="190" spans="1:12" ht="15">
      <c r="A190" s="23"/>
      <c r="B190" s="15"/>
      <c r="C190" s="11"/>
      <c r="D190" s="7" t="s">
        <v>31</v>
      </c>
      <c r="E190" s="58" t="s">
        <v>48</v>
      </c>
      <c r="F190" s="52">
        <v>20</v>
      </c>
      <c r="G190" s="51">
        <v>1.1200000000000001</v>
      </c>
      <c r="H190" s="51">
        <v>0.22</v>
      </c>
      <c r="I190" s="51">
        <v>9.8800000000000008</v>
      </c>
      <c r="J190" s="51">
        <v>45.98</v>
      </c>
      <c r="K190" s="56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77">SUM(G185:G193)</f>
        <v>23.490000000000002</v>
      </c>
      <c r="H194" s="19">
        <f t="shared" si="77"/>
        <v>46.110000000000007</v>
      </c>
      <c r="I194" s="19">
        <f t="shared" si="77"/>
        <v>61.47</v>
      </c>
      <c r="J194" s="19">
        <f t="shared" si="77"/>
        <v>770.44</v>
      </c>
      <c r="K194" s="25"/>
      <c r="L194" s="19">
        <v>95</v>
      </c>
    </row>
    <row r="195" spans="1:12" ht="15.75" thickBot="1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1270</v>
      </c>
      <c r="G195" s="32">
        <f t="shared" ref="G195" si="78">G184+G194</f>
        <v>48.410000000000004</v>
      </c>
      <c r="H195" s="32">
        <f t="shared" ref="H195" si="79">H184+H194</f>
        <v>72.760000000000005</v>
      </c>
      <c r="I195" s="32">
        <f t="shared" ref="I195" si="80">I184+I194</f>
        <v>133.66000000000003</v>
      </c>
      <c r="J195" s="32">
        <f t="shared" ref="J195:L195" si="81">J184+J194</f>
        <v>1397.31</v>
      </c>
      <c r="K195" s="32"/>
      <c r="L195" s="32">
        <f t="shared" si="81"/>
        <v>190</v>
      </c>
    </row>
    <row r="196" spans="1:12" ht="13.5" thickBot="1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1266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46.182000000000002</v>
      </c>
      <c r="H196" s="34">
        <f t="shared" si="82"/>
        <v>51.561</v>
      </c>
      <c r="I196" s="34">
        <f t="shared" si="82"/>
        <v>173.09700000000001</v>
      </c>
      <c r="J196" s="34">
        <f t="shared" si="82"/>
        <v>1353.1119999999996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Пучинин А.С.</cp:lastModifiedBy>
  <dcterms:created xsi:type="dcterms:W3CDTF">2022-05-16T14:23:56Z</dcterms:created>
  <dcterms:modified xsi:type="dcterms:W3CDTF">2025-01-22T07:58:34Z</dcterms:modified>
</cp:coreProperties>
</file>